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00" tabRatio="708" activeTab="0"/>
  </bookViews>
  <sheets>
    <sheet name="п 12 (б) 2020 год к 31 марта  " sheetId="1" r:id="rId1"/>
    <sheet name="Лист1" sheetId="2" r:id="rId2"/>
  </sheets>
  <definedNames>
    <definedName name="_xlnm.Print_Area" localSheetId="0">'п 12 (б) 2020 год к 31 марта  '!$A$1:$DA$33</definedName>
  </definedNames>
  <calcPr fullCalcOnLoad="1"/>
</workbook>
</file>

<file path=xl/sharedStrings.xml><?xml version="1.0" encoding="utf-8"?>
<sst xmlns="http://schemas.openxmlformats.org/spreadsheetml/2006/main" count="79" uniqueCount="60">
  <si>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</si>
  <si>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</si>
  <si>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</si>
  <si>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</si>
  <si>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</si>
  <si>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</si>
  <si>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</si>
  <si>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</si>
  <si>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</si>
  <si>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</si>
  <si>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</si>
  <si>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</si>
  <si>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</si>
  <si>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</si>
  <si>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</si>
  <si>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</si>
  <si>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</si>
  <si>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</si>
  <si>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</si>
  <si>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</si>
  <si>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к Приказу Федеральной</t>
  </si>
  <si>
    <t>службы по тарифам</t>
  </si>
  <si>
    <t>от 02.03.2011 № 56-э</t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</si>
  <si>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</si>
  <si>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</si>
  <si>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</si>
  <si>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</si>
  <si>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</si>
  <si>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</si>
  <si>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</si>
  <si>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</si>
  <si>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</si>
  <si>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</si>
  <si>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</si>
  <si>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</si>
  <si>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</si>
  <si>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</si>
  <si>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</si>
  <si>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</si>
  <si>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</si>
  <si>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</si>
  <si>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</si>
  <si>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</si>
  <si>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</si>
  <si>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Структура и объем затрат</t>
  </si>
  <si>
    <t>на оказание услуг по передаче электрической энергии</t>
  </si>
  <si>
    <t xml:space="preserve">план </t>
  </si>
  <si>
    <t xml:space="preserve">факт </t>
  </si>
  <si>
    <t xml:space="preserve">Примечание </t>
  </si>
  <si>
    <t>Долгосрочное регулирование</t>
  </si>
  <si>
    <t>Необходимая валовая выручка на оплату технологического расхода потерь электроэнергии (собственная)</t>
  </si>
  <si>
    <t>Источник официального опубликования: http://nuges.ru/</t>
  </si>
  <si>
    <t xml:space="preserve">279 125,63
</t>
  </si>
  <si>
    <t xml:space="preserve">295 431,32
</t>
  </si>
  <si>
    <r>
      <t xml:space="preserve">2020 год </t>
    </r>
    <r>
      <rPr>
        <sz val="8"/>
        <rFont val="Times New Roman"/>
        <family val="1"/>
      </rPr>
      <t>(тыс. руб.)</t>
    </r>
  </si>
  <si>
    <t xml:space="preserve">31 069,39
</t>
  </si>
  <si>
    <t>Избыток НВВ относительно плана 2020года</t>
  </si>
  <si>
    <t>-16305</t>
  </si>
  <si>
    <t>Расходы на коменсацию потерь фактически  выше плановых на   3 294,24тыс. руб.</t>
  </si>
  <si>
    <t>по АО "УГЭС" за 2020год.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</si>
</sst>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\ _₽_-;\-* #,##0.00\ _₽_-;_-* &quot;-&quot;??\ _₽_-;_-@_-"/>
    <numFmt numFmtId="183" formatCode="#,##0.0_ ;\-#,##0.0\ 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vertical="top" wrapText="1"/>
    </xf>
    <xf numFmtId="171" fontId="48" fillId="0" borderId="0" xfId="0" applyNumberFormat="1" applyFont="1" applyAlignment="1">
      <alignment horizontal="left"/>
    </xf>
    <xf numFmtId="0" fontId="8" fillId="0" borderId="0" xfId="0" applyFont="1" applyAlignment="1">
      <alignment horizontal="justify"/>
    </xf>
    <xf numFmtId="174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1" fontId="47" fillId="0" borderId="10" xfId="58" applyFont="1" applyBorder="1" applyAlignment="1">
      <alignment horizontal="center" vertical="center"/>
    </xf>
    <xf numFmtId="171" fontId="47" fillId="0" borderId="11" xfId="58" applyFont="1" applyBorder="1" applyAlignment="1">
      <alignment horizontal="center" vertical="center"/>
    </xf>
    <xf numFmtId="171" fontId="47" fillId="0" borderId="12" xfId="58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71" fontId="50" fillId="0" borderId="10" xfId="58" applyFont="1" applyBorder="1" applyAlignment="1">
      <alignment horizontal="center" vertical="center"/>
    </xf>
    <xf numFmtId="171" fontId="50" fillId="0" borderId="11" xfId="58" applyFont="1" applyBorder="1" applyAlignment="1">
      <alignment horizontal="center" vertical="center"/>
    </xf>
    <xf numFmtId="171" fontId="50" fillId="0" borderId="12" xfId="58" applyFont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/>
    </xf>
    <xf numFmtId="49" fontId="1" fillId="0" borderId="11" xfId="58" applyNumberFormat="1" applyFont="1" applyFill="1" applyBorder="1" applyAlignment="1">
      <alignment horizontal="center" vertical="center"/>
    </xf>
    <xf numFmtId="49" fontId="1" fillId="0" borderId="12" xfId="58" applyNumberFormat="1" applyFont="1" applyFill="1" applyBorder="1" applyAlignment="1">
      <alignment horizontal="center" vertical="center"/>
    </xf>
    <xf numFmtId="174" fontId="50" fillId="0" borderId="10" xfId="58" applyNumberFormat="1" applyFont="1" applyBorder="1" applyAlignment="1">
      <alignment horizontal="center" vertical="center"/>
    </xf>
    <xf numFmtId="174" fontId="50" fillId="0" borderId="11" xfId="58" applyNumberFormat="1" applyFont="1" applyBorder="1" applyAlignment="1">
      <alignment horizontal="center" vertical="center"/>
    </xf>
    <xf numFmtId="174" fontId="50" fillId="0" borderId="12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4" fontId="50" fillId="0" borderId="10" xfId="58" applyNumberFormat="1" applyFont="1" applyBorder="1" applyAlignment="1">
      <alignment horizontal="center" vertical="center" wrapText="1"/>
    </xf>
    <xf numFmtId="171" fontId="50" fillId="0" borderId="10" xfId="58" applyFont="1" applyBorder="1" applyAlignment="1">
      <alignment horizontal="center" vertical="center" wrapText="1"/>
    </xf>
    <xf numFmtId="183" fontId="50" fillId="0" borderId="10" xfId="58" applyNumberFormat="1" applyFont="1" applyBorder="1" applyAlignment="1">
      <alignment horizontal="center" vertical="center" wrapText="1"/>
    </xf>
    <xf numFmtId="183" fontId="50" fillId="0" borderId="11" xfId="58" applyNumberFormat="1" applyFont="1" applyBorder="1" applyAlignment="1">
      <alignment horizontal="center" vertical="center"/>
    </xf>
    <xf numFmtId="183" fontId="50" fillId="0" borderId="12" xfId="58" applyNumberFormat="1" applyFont="1" applyBorder="1" applyAlignment="1">
      <alignment horizontal="center" vertical="center"/>
    </xf>
    <xf numFmtId="4" fontId="50" fillId="0" borderId="10" xfId="58" applyNumberFormat="1" applyFont="1" applyBorder="1" applyAlignment="1">
      <alignment horizontal="center" vertical="top" wrapText="1"/>
    </xf>
    <xf numFmtId="4" fontId="50" fillId="0" borderId="11" xfId="58" applyNumberFormat="1" applyFont="1" applyBorder="1" applyAlignment="1">
      <alignment horizontal="center" vertical="top"/>
    </xf>
    <xf numFmtId="4" fontId="50" fillId="0" borderId="12" xfId="58" applyNumberFormat="1" applyFont="1" applyBorder="1" applyAlignment="1">
      <alignment horizontal="center" vertical="top"/>
    </xf>
    <xf numFmtId="4" fontId="50" fillId="0" borderId="10" xfId="58" applyNumberFormat="1" applyFont="1" applyFill="1" applyBorder="1" applyAlignment="1">
      <alignment horizontal="center" vertical="center"/>
    </xf>
    <xf numFmtId="4" fontId="50" fillId="0" borderId="11" xfId="58" applyNumberFormat="1" applyFont="1" applyFill="1" applyBorder="1" applyAlignment="1">
      <alignment horizontal="center" vertical="center"/>
    </xf>
    <xf numFmtId="4" fontId="50" fillId="0" borderId="12" xfId="58" applyNumberFormat="1" applyFont="1" applyFill="1" applyBorder="1" applyAlignment="1">
      <alignment horizontal="center" vertical="center"/>
    </xf>
    <xf numFmtId="4" fontId="50" fillId="0" borderId="10" xfId="58" applyNumberFormat="1" applyFont="1" applyBorder="1" applyAlignment="1">
      <alignment horizontal="center" vertical="center"/>
    </xf>
    <xf numFmtId="4" fontId="50" fillId="0" borderId="11" xfId="58" applyNumberFormat="1" applyFont="1" applyBorder="1" applyAlignment="1">
      <alignment horizontal="center" vertical="center"/>
    </xf>
    <xf numFmtId="4" fontId="50" fillId="0" borderId="12" xfId="58" applyNumberFormat="1" applyFont="1" applyBorder="1" applyAlignment="1">
      <alignment horizontal="center" vertical="center"/>
    </xf>
    <xf numFmtId="174" fontId="50" fillId="0" borderId="10" xfId="58" applyNumberFormat="1" applyFont="1" applyFill="1" applyBorder="1" applyAlignment="1">
      <alignment horizontal="center" vertical="center"/>
    </xf>
    <xf numFmtId="174" fontId="50" fillId="0" borderId="11" xfId="58" applyNumberFormat="1" applyFont="1" applyFill="1" applyBorder="1" applyAlignment="1">
      <alignment horizontal="center" vertical="center"/>
    </xf>
    <xf numFmtId="174" fontId="50" fillId="0" borderId="12" xfId="58" applyNumberFormat="1" applyFont="1" applyFill="1" applyBorder="1" applyAlignment="1">
      <alignment horizontal="center" vertical="center"/>
    </xf>
    <xf numFmtId="171" fontId="50" fillId="0" borderId="10" xfId="58" applyFont="1" applyFill="1" applyBorder="1" applyAlignment="1">
      <alignment horizontal="center" vertical="center"/>
    </xf>
    <xf numFmtId="171" fontId="50" fillId="0" borderId="11" xfId="58" applyFont="1" applyFill="1" applyBorder="1" applyAlignment="1">
      <alignment horizontal="center" vertical="center"/>
    </xf>
    <xf numFmtId="171" fontId="50" fillId="0" borderId="12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F36"/>
  <sheetViews>
    <sheetView tabSelected="1" view="pageBreakPreview" zoomScaleSheetLayoutView="100" zoomScalePageLayoutView="0" workbookViewId="0" topLeftCell="A1">
      <selection activeCell="DD17" sqref="DD17"/>
    </sheetView>
  </sheetViews>
  <sheetFormatPr defaultColWidth="0.875" defaultRowHeight="15" customHeight="1"/>
  <cols>
    <col min="1" max="104" width="0.875" style="2" customWidth="1"/>
    <col min="105" max="105" width="3.25390625" style="2" customWidth="1"/>
    <col min="106" max="107" width="0.875" style="2" customWidth="1"/>
    <col min="108" max="108" width="25.625" style="2" customWidth="1"/>
    <col min="109" max="112" width="0.875" style="2" customWidth="1"/>
    <col min="113" max="113" width="21.875" style="2" customWidth="1"/>
    <col min="114" max="16384" width="0.875" style="2" customWidth="1"/>
  </cols>
  <sheetData>
    <row r="1" spans="83:105" s="1" customFormat="1" ht="12" customHeight="1">
      <c r="CE1" s="5" t="s">
        <v>23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83:105" s="1" customFormat="1" ht="12" customHeight="1">
      <c r="CE2" s="5" t="s">
        <v>20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83:136" s="1" customFormat="1" ht="12" customHeight="1">
      <c r="CE3" s="5" t="s">
        <v>21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F3" s="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83:105" s="1" customFormat="1" ht="12" customHeight="1">
      <c r="CE4" s="5" t="s">
        <v>22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ht="12.75" customHeight="1"/>
    <row r="6" spans="1:105" s="4" customFormat="1" ht="18.75" customHeight="1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</row>
    <row r="7" spans="1:105" s="4" customFormat="1" ht="14.25" customHeight="1">
      <c r="A7" s="49" t="s">
        <v>45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</row>
    <row r="8" spans="1:105" s="4" customFormat="1" ht="14.25" customHeight="1">
      <c r="A8" s="49" t="s">
        <v>59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" customFormat="1" ht="14.25" customHeight="1">
      <c r="A9" s="50" t="s">
        <v>49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ht="6" customHeight="1"/>
    <row r="11" spans="1:105" ht="15">
      <c r="A11" s="51" t="s">
        <v>40</v>
      </c>
      <c r="B11" s="52"/>
      <c r="C11" s="52"/>
      <c r="D11" s="52"/>
      <c r="E11" s="52"/>
      <c r="F11" s="52"/>
      <c r="G11" s="52"/>
      <c r="H11" s="53"/>
      <c r="I11" s="57" t="s">
        <v>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3"/>
      <c r="AW11" s="51" t="s">
        <v>1</v>
      </c>
      <c r="AX11" s="52"/>
      <c r="AY11" s="52"/>
      <c r="AZ11" s="52"/>
      <c r="BA11" s="52"/>
      <c r="BB11" s="52"/>
      <c r="BC11" s="52"/>
      <c r="BD11" s="52"/>
      <c r="BE11" s="52"/>
      <c r="BF11" s="52"/>
      <c r="BG11" s="53"/>
      <c r="BH11" s="21" t="s">
        <v>54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57" t="s">
        <v>48</v>
      </c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3"/>
    </row>
    <row r="12" spans="1:105" ht="15">
      <c r="A12" s="54"/>
      <c r="B12" s="55"/>
      <c r="C12" s="55"/>
      <c r="D12" s="55"/>
      <c r="E12" s="55"/>
      <c r="F12" s="55"/>
      <c r="G12" s="55"/>
      <c r="H12" s="56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6"/>
      <c r="AW12" s="54"/>
      <c r="AX12" s="55"/>
      <c r="AY12" s="55"/>
      <c r="AZ12" s="55"/>
      <c r="BA12" s="55"/>
      <c r="BB12" s="55"/>
      <c r="BC12" s="55"/>
      <c r="BD12" s="55"/>
      <c r="BE12" s="55"/>
      <c r="BF12" s="55"/>
      <c r="BG12" s="56"/>
      <c r="BH12" s="21" t="s">
        <v>46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47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54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</row>
    <row r="13" spans="1:105" ht="30" customHeight="1">
      <c r="A13" s="16" t="s">
        <v>2</v>
      </c>
      <c r="B13" s="17"/>
      <c r="C13" s="17"/>
      <c r="D13" s="17"/>
      <c r="E13" s="17"/>
      <c r="F13" s="17"/>
      <c r="G13" s="17"/>
      <c r="H13" s="18"/>
      <c r="I13" s="3"/>
      <c r="J13" s="19" t="s">
        <v>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21" t="s">
        <v>4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36">
        <v>0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8"/>
      <c r="BV13" s="36">
        <v>0</v>
      </c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8"/>
      <c r="CJ13" s="45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13" ht="35.25" customHeight="1">
      <c r="A14" s="16" t="s">
        <v>5</v>
      </c>
      <c r="B14" s="17"/>
      <c r="C14" s="17"/>
      <c r="D14" s="17"/>
      <c r="E14" s="17"/>
      <c r="F14" s="17"/>
      <c r="G14" s="17"/>
      <c r="H14" s="18"/>
      <c r="I14" s="3"/>
      <c r="J14" s="19" t="s">
        <v>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21" t="s">
        <v>4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59" t="s">
        <v>52</v>
      </c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8"/>
      <c r="BV14" s="58" t="s">
        <v>53</v>
      </c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4"/>
      <c r="CJ14" s="4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  <c r="DD14" s="8"/>
      <c r="DI14" s="10"/>
    </row>
    <row r="15" spans="1:108" ht="30" customHeight="1">
      <c r="A15" s="16" t="s">
        <v>7</v>
      </c>
      <c r="B15" s="17"/>
      <c r="C15" s="17"/>
      <c r="D15" s="17"/>
      <c r="E15" s="17"/>
      <c r="F15" s="17"/>
      <c r="G15" s="17"/>
      <c r="H15" s="18"/>
      <c r="I15" s="3"/>
      <c r="J15" s="19" t="s">
        <v>41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1" t="s">
        <v>4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60">
        <v>178013.31</v>
      </c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2"/>
      <c r="BV15" s="60">
        <v>198267.68</v>
      </c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2"/>
      <c r="CJ15" s="27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  <c r="DD15" s="9"/>
    </row>
    <row r="16" spans="1:105" ht="15" customHeight="1">
      <c r="A16" s="16" t="s">
        <v>8</v>
      </c>
      <c r="B16" s="17"/>
      <c r="C16" s="17"/>
      <c r="D16" s="17"/>
      <c r="E16" s="17"/>
      <c r="F16" s="17"/>
      <c r="G16" s="17"/>
      <c r="H16" s="18"/>
      <c r="I16" s="3"/>
      <c r="J16" s="19" t="s">
        <v>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21" t="s">
        <v>4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63">
        <v>29939.97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63" t="s">
        <v>55</v>
      </c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5"/>
      <c r="CJ16" s="27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ht="15" customHeight="1">
      <c r="A17" s="16" t="s">
        <v>11</v>
      </c>
      <c r="B17" s="17"/>
      <c r="C17" s="17"/>
      <c r="D17" s="17"/>
      <c r="E17" s="17"/>
      <c r="F17" s="17"/>
      <c r="G17" s="17"/>
      <c r="H17" s="18"/>
      <c r="I17" s="3"/>
      <c r="J17" s="19" t="s">
        <v>12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21" t="s">
        <v>4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66">
        <v>23946.37</v>
      </c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8"/>
      <c r="BV17" s="69">
        <v>24855.51</v>
      </c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1"/>
      <c r="CJ17" s="27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ht="15">
      <c r="A18" s="16" t="s">
        <v>10</v>
      </c>
      <c r="B18" s="17"/>
      <c r="C18" s="17"/>
      <c r="D18" s="17"/>
      <c r="E18" s="17"/>
      <c r="F18" s="17"/>
      <c r="G18" s="17"/>
      <c r="H18" s="18"/>
      <c r="I18" s="3"/>
      <c r="J18" s="19" t="s">
        <v>24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21" t="s">
        <v>4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36">
        <v>130761.39</v>
      </c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72">
        <v>141770.03</v>
      </c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4"/>
      <c r="CJ18" s="27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ht="15" customHeight="1">
      <c r="A19" s="16" t="s">
        <v>13</v>
      </c>
      <c r="B19" s="17"/>
      <c r="C19" s="17"/>
      <c r="D19" s="17"/>
      <c r="E19" s="17"/>
      <c r="F19" s="17"/>
      <c r="G19" s="17"/>
      <c r="H19" s="18"/>
      <c r="I19" s="3"/>
      <c r="J19" s="19" t="s">
        <v>12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21" t="s">
        <v>4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36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72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4"/>
      <c r="CJ19" s="27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ht="15">
      <c r="A20" s="16" t="s">
        <v>14</v>
      </c>
      <c r="B20" s="17"/>
      <c r="C20" s="17"/>
      <c r="D20" s="17"/>
      <c r="E20" s="17"/>
      <c r="F20" s="17"/>
      <c r="G20" s="17"/>
      <c r="H20" s="18"/>
      <c r="I20" s="3"/>
      <c r="J20" s="19" t="s">
        <v>25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21" t="s">
        <v>4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69">
        <f>BH15-BH16-BH18</f>
        <v>17311.949999999997</v>
      </c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1"/>
      <c r="BV20" s="69">
        <v>25428.28</v>
      </c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1"/>
      <c r="CJ20" s="27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45" customHeight="1">
      <c r="A21" s="16" t="s">
        <v>16</v>
      </c>
      <c r="B21" s="17"/>
      <c r="C21" s="17"/>
      <c r="D21" s="17"/>
      <c r="E21" s="17"/>
      <c r="F21" s="17"/>
      <c r="G21" s="17"/>
      <c r="H21" s="18"/>
      <c r="I21" s="3"/>
      <c r="J21" s="19" t="s">
        <v>42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21" t="s">
        <v>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42">
        <v>86174.93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4"/>
      <c r="BV21" s="36">
        <v>97133.64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ht="15">
      <c r="A22" s="16" t="s">
        <v>26</v>
      </c>
      <c r="B22" s="17"/>
      <c r="C22" s="17"/>
      <c r="D22" s="17"/>
      <c r="E22" s="17"/>
      <c r="F22" s="17"/>
      <c r="G22" s="17"/>
      <c r="H22" s="18"/>
      <c r="I22" s="3"/>
      <c r="J22" s="19" t="s">
        <v>15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21" t="s">
        <v>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36">
        <v>13381.91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  <c r="BV22" s="36">
        <v>18974.33</v>
      </c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27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05" ht="21" customHeight="1">
      <c r="A23" s="16" t="s">
        <v>27</v>
      </c>
      <c r="B23" s="17"/>
      <c r="C23" s="17"/>
      <c r="D23" s="17"/>
      <c r="E23" s="17"/>
      <c r="F23" s="17"/>
      <c r="G23" s="17"/>
      <c r="H23" s="18"/>
      <c r="I23" s="3"/>
      <c r="J23" s="19" t="s">
        <v>28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1" t="s">
        <v>4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36">
        <v>35640.19</v>
      </c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75">
        <v>39693.85</v>
      </c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7"/>
      <c r="CJ23" s="27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ht="19.5" customHeight="1">
      <c r="A24" s="16" t="s">
        <v>29</v>
      </c>
      <c r="B24" s="17"/>
      <c r="C24" s="17"/>
      <c r="D24" s="17"/>
      <c r="E24" s="17"/>
      <c r="F24" s="17"/>
      <c r="G24" s="17"/>
      <c r="H24" s="18"/>
      <c r="I24" s="3"/>
      <c r="J24" s="19" t="s">
        <v>30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1" t="s">
        <v>4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36">
        <v>27712.18</v>
      </c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  <c r="BV24" s="36">
        <v>25000</v>
      </c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8"/>
      <c r="CJ24" s="27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ht="33" customHeight="1">
      <c r="A25" s="16" t="s">
        <v>31</v>
      </c>
      <c r="B25" s="17"/>
      <c r="C25" s="17"/>
      <c r="D25" s="17"/>
      <c r="E25" s="17"/>
      <c r="F25" s="17"/>
      <c r="G25" s="17"/>
      <c r="H25" s="18"/>
      <c r="I25" s="3"/>
      <c r="J25" s="19" t="s">
        <v>32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21" t="s">
        <v>4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36">
        <v>2710.85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6">
        <v>3962.8</v>
      </c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ht="15" customHeight="1">
      <c r="A26" s="16" t="s">
        <v>33</v>
      </c>
      <c r="B26" s="17"/>
      <c r="C26" s="17"/>
      <c r="D26" s="17"/>
      <c r="E26" s="17"/>
      <c r="F26" s="17"/>
      <c r="G26" s="17"/>
      <c r="H26" s="18"/>
      <c r="I26" s="3"/>
      <c r="J26" s="19" t="s">
        <v>34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1" t="s">
        <v>4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36">
        <v>332.34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8"/>
      <c r="BV26" s="36">
        <v>824.09</v>
      </c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8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ht="59.25" customHeight="1">
      <c r="A27" s="16" t="s">
        <v>35</v>
      </c>
      <c r="B27" s="17"/>
      <c r="C27" s="17"/>
      <c r="D27" s="17"/>
      <c r="E27" s="17"/>
      <c r="F27" s="17"/>
      <c r="G27" s="17"/>
      <c r="H27" s="18"/>
      <c r="I27" s="3"/>
      <c r="J27" s="19" t="s">
        <v>36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21" t="s">
        <v>4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36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9" t="s">
        <v>57</v>
      </c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27" t="s">
        <v>56</v>
      </c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ht="20.25" customHeight="1">
      <c r="A28" s="16" t="s">
        <v>37</v>
      </c>
      <c r="B28" s="17"/>
      <c r="C28" s="17"/>
      <c r="D28" s="17"/>
      <c r="E28" s="17"/>
      <c r="F28" s="17"/>
      <c r="G28" s="17"/>
      <c r="H28" s="18"/>
      <c r="I28" s="3"/>
      <c r="J28" s="19" t="s">
        <v>38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21" t="s">
        <v>4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24">
        <f>BH21-BH22-BH23-BH26</f>
        <v>36820.48999999999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24">
        <f>BV21-BV22-BV23-BV26</f>
        <v>37641.37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33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5" ht="30" customHeight="1">
      <c r="A29" s="16" t="s">
        <v>17</v>
      </c>
      <c r="B29" s="17"/>
      <c r="C29" s="17"/>
      <c r="D29" s="17"/>
      <c r="E29" s="17"/>
      <c r="F29" s="17"/>
      <c r="G29" s="17"/>
      <c r="H29" s="18"/>
      <c r="I29" s="3"/>
      <c r="J29" s="19" t="s">
        <v>43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21" t="s">
        <v>4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24">
        <f>BH17+BH19</f>
        <v>23946.37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>
        <f>BV17+BV19</f>
        <v>24855.51</v>
      </c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33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ht="45" customHeight="1">
      <c r="A30" s="16" t="s">
        <v>18</v>
      </c>
      <c r="B30" s="17"/>
      <c r="C30" s="17"/>
      <c r="D30" s="17"/>
      <c r="E30" s="17"/>
      <c r="F30" s="17"/>
      <c r="G30" s="17"/>
      <c r="H30" s="18"/>
      <c r="I30" s="3"/>
      <c r="J30" s="19" t="s">
        <v>19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21" t="s">
        <v>4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30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2"/>
      <c r="BV30" s="30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33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5" ht="76.5" customHeight="1">
      <c r="A31" s="16" t="s">
        <v>39</v>
      </c>
      <c r="B31" s="17"/>
      <c r="C31" s="17"/>
      <c r="D31" s="17"/>
      <c r="E31" s="17"/>
      <c r="F31" s="17"/>
      <c r="G31" s="17"/>
      <c r="H31" s="18"/>
      <c r="I31" s="3"/>
      <c r="J31" s="19" t="s">
        <v>50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1" t="s">
        <v>4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24">
        <v>76019.14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>
        <v>79313.38</v>
      </c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7" t="s">
        <v>58</v>
      </c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ht="17.25" customHeight="1"/>
    <row r="33" spans="4:105" s="1" customFormat="1" ht="18.75" customHeight="1">
      <c r="D33" s="1" t="s">
        <v>51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I33" s="12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1" customFormat="1" ht="18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</row>
    <row r="35" spans="1:105" s="1" customFormat="1" ht="14.2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s="1" customFormat="1" ht="17.2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ht="3" customHeight="1" hidden="1"/>
  </sheetData>
  <sheetProtection/>
  <mergeCells count="13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CJ31:DA31"/>
    <mergeCell ref="A30:H30"/>
    <mergeCell ref="J30:AV30"/>
    <mergeCell ref="AW30:BG30"/>
    <mergeCell ref="BH30:BU30"/>
    <mergeCell ref="BV30:CI30"/>
    <mergeCell ref="CJ30:DA30"/>
    <mergeCell ref="BP33:CF33"/>
    <mergeCell ref="CI33:DA33"/>
    <mergeCell ref="A34:DA34"/>
    <mergeCell ref="A35:DA35"/>
    <mergeCell ref="A36:DA36"/>
    <mergeCell ref="A31:H31"/>
    <mergeCell ref="J31:AV31"/>
    <mergeCell ref="AW31:BG31"/>
    <mergeCell ref="BH31:BU31"/>
    <mergeCell ref="BV31:CI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Александра</cp:lastModifiedBy>
  <cp:lastPrinted>2018-03-23T08:29:20Z</cp:lastPrinted>
  <dcterms:created xsi:type="dcterms:W3CDTF">2010-05-19T10:50:44Z</dcterms:created>
  <dcterms:modified xsi:type="dcterms:W3CDTF">2023-02-17T08:50:56Z</dcterms:modified>
  <cp:category/>
  <cp:version/>
  <cp:contentType/>
  <cp:contentStatus/>
</cp:coreProperties>
</file>